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12160CB-A341-4312-9C25-0091034AE7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40" i="1" l="1"/>
  <c r="M40" i="1" s="1"/>
  <c r="M39" i="1"/>
  <c r="J39" i="1"/>
  <c r="J38" i="1"/>
  <c r="M38" i="1" s="1"/>
  <c r="J37" i="1"/>
  <c r="M37" i="1" s="1"/>
  <c r="J36" i="1"/>
  <c r="M36" i="1" s="1"/>
  <c r="M35" i="1"/>
  <c r="J35" i="1"/>
  <c r="J34" i="1"/>
  <c r="M34" i="1" s="1"/>
  <c r="J33" i="1"/>
  <c r="M33" i="1" s="1"/>
  <c r="J32" i="1"/>
  <c r="M32" i="1" s="1"/>
  <c r="M31" i="1"/>
  <c r="J31" i="1"/>
  <c r="J30" i="1"/>
  <c r="M30" i="1" s="1"/>
  <c r="J29" i="1"/>
  <c r="M29" i="1" s="1"/>
  <c r="J28" i="1"/>
  <c r="M28" i="1" s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M5" i="1"/>
  <c r="I5" i="1"/>
  <c r="M4" i="1"/>
  <c r="I4" i="1"/>
  <c r="M3" i="1"/>
  <c r="I3" i="1"/>
</calcChain>
</file>

<file path=xl/sharedStrings.xml><?xml version="1.0" encoding="utf-8"?>
<sst xmlns="http://schemas.openxmlformats.org/spreadsheetml/2006/main" count="247" uniqueCount="76">
  <si>
    <t>序号</t>
  </si>
  <si>
    <t>学生姓名</t>
  </si>
  <si>
    <t>学号</t>
  </si>
  <si>
    <t>专业</t>
  </si>
  <si>
    <t>班级</t>
  </si>
  <si>
    <t>思想政治考核结果</t>
  </si>
  <si>
    <t>是否有违法违纪行为</t>
  </si>
  <si>
    <t>英语成绩是否合格</t>
  </si>
  <si>
    <t>平均学分绩点（首考成绩）</t>
  </si>
  <si>
    <t>学业成绩</t>
  </si>
  <si>
    <t>学术专长成绩</t>
  </si>
  <si>
    <t>综合素质
评价成绩</t>
  </si>
  <si>
    <t>总成绩</t>
  </si>
  <si>
    <t>排名</t>
  </si>
  <si>
    <t>是否推荐</t>
  </si>
  <si>
    <t>陈鑫祺</t>
  </si>
  <si>
    <t>金融学</t>
  </si>
  <si>
    <r>
      <rPr>
        <sz val="12"/>
        <color theme="1"/>
        <rFont val="宋体"/>
        <charset val="134"/>
      </rPr>
      <t>金融2</t>
    </r>
    <r>
      <rPr>
        <sz val="12"/>
        <color theme="1"/>
        <rFont val="宋体"/>
        <charset val="134"/>
      </rPr>
      <t>202A</t>
    </r>
  </si>
  <si>
    <t>合格</t>
  </si>
  <si>
    <t>无</t>
  </si>
  <si>
    <t>李逢翔</t>
  </si>
  <si>
    <r>
      <rPr>
        <sz val="12"/>
        <color theme="1"/>
        <rFont val="宋体"/>
        <charset val="134"/>
      </rPr>
      <t>金融2</t>
    </r>
    <r>
      <rPr>
        <sz val="12"/>
        <color theme="1"/>
        <rFont val="宋体"/>
        <charset val="134"/>
      </rPr>
      <t>201A</t>
    </r>
  </si>
  <si>
    <t>邓旭洋</t>
  </si>
  <si>
    <t>刘丹妮</t>
  </si>
  <si>
    <r>
      <rPr>
        <sz val="12"/>
        <color theme="1"/>
        <rFont val="宋体"/>
        <charset val="134"/>
      </rPr>
      <t>金融2</t>
    </r>
    <r>
      <rPr>
        <sz val="12"/>
        <color theme="1"/>
        <rFont val="宋体"/>
        <charset val="134"/>
      </rPr>
      <t>204A</t>
    </r>
  </si>
  <si>
    <t>刘鹤翔</t>
  </si>
  <si>
    <t>宋佳妮</t>
  </si>
  <si>
    <t>宋唯为</t>
  </si>
  <si>
    <t>侯童曦</t>
  </si>
  <si>
    <t>曾璐琦</t>
  </si>
  <si>
    <t>金融2204A</t>
  </si>
  <si>
    <t>袁慧</t>
  </si>
  <si>
    <t>陶梓然</t>
  </si>
  <si>
    <t>邹舟</t>
  </si>
  <si>
    <t>刘亦可</t>
  </si>
  <si>
    <t>会计学</t>
  </si>
  <si>
    <t>会计2202E</t>
  </si>
  <si>
    <t>李征瑞</t>
  </si>
  <si>
    <t>会计2204E</t>
  </si>
  <si>
    <t>吴彤</t>
  </si>
  <si>
    <r>
      <rPr>
        <sz val="12"/>
        <color theme="1"/>
        <rFont val="宋体"/>
        <charset val="134"/>
      </rPr>
      <t>会计2</t>
    </r>
    <r>
      <rPr>
        <sz val="12"/>
        <color theme="1"/>
        <rFont val="宋体"/>
        <charset val="134"/>
      </rPr>
      <t>203E</t>
    </r>
  </si>
  <si>
    <t>杨舒琪</t>
  </si>
  <si>
    <r>
      <rPr>
        <sz val="12"/>
        <color theme="1"/>
        <rFont val="宋体"/>
        <charset val="134"/>
      </rPr>
      <t>会计2</t>
    </r>
    <r>
      <rPr>
        <sz val="12"/>
        <color theme="1"/>
        <rFont val="宋体"/>
        <charset val="134"/>
      </rPr>
      <t>202E</t>
    </r>
  </si>
  <si>
    <t>王思予</t>
  </si>
  <si>
    <t>会计2201E</t>
  </si>
  <si>
    <t>陈姿亦</t>
  </si>
  <si>
    <t>古典</t>
  </si>
  <si>
    <t>刘芊芊</t>
  </si>
  <si>
    <t>唐小茜</t>
  </si>
  <si>
    <t>贺佳慧</t>
  </si>
  <si>
    <t>柳霖</t>
  </si>
  <si>
    <t>陈珈仪</t>
  </si>
  <si>
    <t>会计2203E</t>
  </si>
  <si>
    <t>易沛瑶</t>
  </si>
  <si>
    <t>梁鑫</t>
  </si>
  <si>
    <t>视觉传达设计</t>
  </si>
  <si>
    <t>2201H</t>
  </si>
  <si>
    <t>陈俊琪</t>
  </si>
  <si>
    <t>2202H</t>
  </si>
  <si>
    <t xml:space="preserve">杨若曦 </t>
  </si>
  <si>
    <t>尹秋云</t>
  </si>
  <si>
    <t xml:space="preserve">谭文青 </t>
  </si>
  <si>
    <t>刘亦琪</t>
  </si>
  <si>
    <t xml:space="preserve">欧阳思琦 </t>
  </si>
  <si>
    <t>张嘉瑾</t>
  </si>
  <si>
    <t>徐簟孜</t>
  </si>
  <si>
    <t>2204H</t>
  </si>
  <si>
    <t xml:space="preserve">李昱婷 </t>
  </si>
  <si>
    <t>彭潇</t>
  </si>
  <si>
    <t xml:space="preserve">2203H </t>
  </si>
  <si>
    <t xml:space="preserve">周姝焱 </t>
  </si>
  <si>
    <t xml:space="preserve">王湘豫 </t>
  </si>
  <si>
    <t xml:space="preserve">2201H </t>
  </si>
  <si>
    <t>是</t>
    <phoneticPr fontId="7" type="noConversion"/>
  </si>
  <si>
    <t>否</t>
    <phoneticPr fontId="7" type="noConversion"/>
  </si>
  <si>
    <r>
      <t>附件1：湖南工商大学</t>
    </r>
    <r>
      <rPr>
        <b/>
        <sz val="18"/>
        <color rgb="FFFF0000"/>
        <rFont val="宋体"/>
        <charset val="134"/>
      </rPr>
      <t xml:space="preserve"> </t>
    </r>
    <r>
      <rPr>
        <b/>
        <u/>
        <sz val="18"/>
        <rFont val="宋体"/>
        <family val="3"/>
        <charset val="134"/>
      </rPr>
      <t>国际商</t>
    </r>
    <r>
      <rPr>
        <b/>
        <u/>
        <sz val="18"/>
        <color theme="1"/>
        <rFont val="宋体"/>
        <charset val="134"/>
      </rPr>
      <t xml:space="preserve">学院
</t>
    </r>
    <r>
      <rPr>
        <b/>
        <sz val="18"/>
        <color theme="1"/>
        <rFont val="宋体"/>
        <charset val="134"/>
      </rPr>
      <t>2026年推荐优秀应届本科毕业生免试攻读硕士学位研究生名单汇总表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</si>
</sst>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rgb="FFFF0000"/>
      <name val="宋体"/>
      <charset val="134"/>
    </font>
    <font>
      <b/>
      <u/>
      <sz val="18"/>
      <color theme="1"/>
      <name val="宋体"/>
      <charset val="134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u/>
      <sz val="18"/>
      <name val="宋体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topLeftCell="A25" zoomScale="85" zoomScaleNormal="85" workbookViewId="0">
      <selection sqref="A1:O1"/>
    </sheetView>
  </sheetViews>
  <sheetFormatPr defaultColWidth="9.1640625" defaultRowHeight="30" customHeight="1" x14ac:dyDescent="0.3"/>
  <cols>
    <col min="1" max="1" width="5.6640625" style="1" customWidth="1"/>
    <col min="2" max="2" width="9.5" style="1" customWidth="1"/>
    <col min="3" max="3" width="13.1640625" style="1" customWidth="1"/>
    <col min="4" max="4" width="9.33203125" style="1" customWidth="1"/>
    <col min="5" max="5" width="12" style="1" customWidth="1"/>
    <col min="6" max="6" width="7.9140625" style="1" customWidth="1"/>
    <col min="7" max="7" width="8.58203125" style="1" customWidth="1"/>
    <col min="8" max="8" width="9.25" style="1" customWidth="1"/>
    <col min="9" max="9" width="9.58203125" style="1" customWidth="1"/>
    <col min="10" max="10" width="8.6640625" style="1" customWidth="1"/>
    <col min="11" max="11" width="7.25" style="1" customWidth="1"/>
    <col min="12" max="12" width="9.1640625" style="1"/>
    <col min="13" max="13" width="9.4140625" style="1" customWidth="1"/>
    <col min="14" max="14" width="6.1640625" style="1" customWidth="1"/>
    <col min="15" max="15" width="7.58203125" style="1" customWidth="1"/>
    <col min="16" max="16384" width="9.1640625" style="1"/>
  </cols>
  <sheetData>
    <row r="1" spans="1:16" ht="63.5" customHeight="1" x14ac:dyDescent="0.3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</row>
    <row r="2" spans="1:16" ht="54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spans="1:16" ht="30" customHeight="1" x14ac:dyDescent="0.3">
      <c r="A3" s="4">
        <v>1</v>
      </c>
      <c r="B3" s="4" t="s">
        <v>15</v>
      </c>
      <c r="C3" s="4">
        <v>2221010033</v>
      </c>
      <c r="D3" s="7" t="s">
        <v>16</v>
      </c>
      <c r="E3" s="4" t="s">
        <v>17</v>
      </c>
      <c r="F3" s="4" t="s">
        <v>18</v>
      </c>
      <c r="G3" s="4" t="s">
        <v>19</v>
      </c>
      <c r="H3" s="4" t="s">
        <v>18</v>
      </c>
      <c r="I3" s="4">
        <f t="shared" ref="I3:I27" si="0">J3/25</f>
        <v>3.7410000000000001</v>
      </c>
      <c r="J3" s="4">
        <v>93.525000000000006</v>
      </c>
      <c r="K3" s="4">
        <v>0</v>
      </c>
      <c r="L3" s="4">
        <v>2.75</v>
      </c>
      <c r="M3" s="4">
        <f t="shared" ref="M3:M40" si="1">J3+K3+L3</f>
        <v>96.275000000000006</v>
      </c>
      <c r="N3" s="4">
        <v>1</v>
      </c>
      <c r="O3" s="5" t="s">
        <v>73</v>
      </c>
    </row>
    <row r="4" spans="1:16" ht="30" customHeight="1" x14ac:dyDescent="0.3">
      <c r="A4" s="4">
        <v>2</v>
      </c>
      <c r="B4" s="4" t="s">
        <v>20</v>
      </c>
      <c r="C4" s="4">
        <v>2221010030</v>
      </c>
      <c r="D4" s="8"/>
      <c r="E4" s="4" t="s">
        <v>21</v>
      </c>
      <c r="F4" s="4" t="s">
        <v>18</v>
      </c>
      <c r="G4" s="4" t="s">
        <v>19</v>
      </c>
      <c r="H4" s="4" t="s">
        <v>18</v>
      </c>
      <c r="I4" s="4">
        <f t="shared" si="0"/>
        <v>3.6689999999999996</v>
      </c>
      <c r="J4" s="4">
        <v>91.724999999999994</v>
      </c>
      <c r="K4" s="4">
        <v>0</v>
      </c>
      <c r="L4" s="4">
        <v>1.25</v>
      </c>
      <c r="M4" s="4">
        <f t="shared" si="1"/>
        <v>92.974999999999994</v>
      </c>
      <c r="N4" s="4">
        <v>2</v>
      </c>
      <c r="O4" s="5" t="s">
        <v>74</v>
      </c>
    </row>
    <row r="5" spans="1:16" ht="30" customHeight="1" x14ac:dyDescent="0.3">
      <c r="A5" s="4">
        <v>3</v>
      </c>
      <c r="B5" s="4" t="s">
        <v>22</v>
      </c>
      <c r="C5" s="4">
        <v>2221010031</v>
      </c>
      <c r="D5" s="8"/>
      <c r="E5" s="4" t="s">
        <v>17</v>
      </c>
      <c r="F5" s="4" t="s">
        <v>18</v>
      </c>
      <c r="G5" s="4" t="s">
        <v>19</v>
      </c>
      <c r="H5" s="4" t="s">
        <v>18</v>
      </c>
      <c r="I5" s="4">
        <f t="shared" si="0"/>
        <v>3.5580000000000003</v>
      </c>
      <c r="J5" s="4">
        <v>88.95</v>
      </c>
      <c r="K5" s="4">
        <v>0</v>
      </c>
      <c r="L5" s="4">
        <v>1.5</v>
      </c>
      <c r="M5" s="4">
        <f t="shared" si="1"/>
        <v>90.45</v>
      </c>
      <c r="N5" s="4">
        <v>3</v>
      </c>
      <c r="O5" s="5" t="s">
        <v>74</v>
      </c>
    </row>
    <row r="6" spans="1:16" ht="30" customHeight="1" x14ac:dyDescent="0.3">
      <c r="A6" s="4">
        <v>4</v>
      </c>
      <c r="B6" s="4" t="s">
        <v>23</v>
      </c>
      <c r="C6" s="4">
        <v>2221010093</v>
      </c>
      <c r="D6" s="8"/>
      <c r="E6" s="4" t="s">
        <v>24</v>
      </c>
      <c r="F6" s="4" t="s">
        <v>18</v>
      </c>
      <c r="G6" s="4" t="s">
        <v>19</v>
      </c>
      <c r="H6" s="4" t="s">
        <v>18</v>
      </c>
      <c r="I6" s="4">
        <f t="shared" si="0"/>
        <v>3.5810000000000004</v>
      </c>
      <c r="J6" s="4">
        <v>89.525000000000006</v>
      </c>
      <c r="K6" s="4">
        <v>0</v>
      </c>
      <c r="L6" s="4">
        <v>0.75</v>
      </c>
      <c r="M6" s="4">
        <f t="shared" si="1"/>
        <v>90.275000000000006</v>
      </c>
      <c r="N6" s="4">
        <v>4</v>
      </c>
      <c r="O6" s="5" t="s">
        <v>74</v>
      </c>
    </row>
    <row r="7" spans="1:16" ht="30" customHeight="1" x14ac:dyDescent="0.3">
      <c r="A7" s="4">
        <v>5</v>
      </c>
      <c r="B7" s="4" t="s">
        <v>25</v>
      </c>
      <c r="C7" s="4">
        <v>2221010028</v>
      </c>
      <c r="D7" s="8"/>
      <c r="E7" s="4" t="s">
        <v>21</v>
      </c>
      <c r="F7" s="4" t="s">
        <v>18</v>
      </c>
      <c r="G7" s="4" t="s">
        <v>19</v>
      </c>
      <c r="H7" s="4" t="s">
        <v>18</v>
      </c>
      <c r="I7" s="4">
        <f t="shared" si="0"/>
        <v>3.444</v>
      </c>
      <c r="J7" s="4">
        <v>86.1</v>
      </c>
      <c r="K7" s="4">
        <v>0</v>
      </c>
      <c r="L7" s="4">
        <v>1.5</v>
      </c>
      <c r="M7" s="4">
        <f t="shared" si="1"/>
        <v>87.6</v>
      </c>
      <c r="N7" s="4">
        <v>5</v>
      </c>
      <c r="O7" s="5" t="s">
        <v>74</v>
      </c>
    </row>
    <row r="8" spans="1:16" ht="30" customHeight="1" x14ac:dyDescent="0.3">
      <c r="A8" s="4">
        <v>6</v>
      </c>
      <c r="B8" s="4" t="s">
        <v>26</v>
      </c>
      <c r="C8" s="4">
        <v>2221010115</v>
      </c>
      <c r="D8" s="8"/>
      <c r="E8" s="4" t="s">
        <v>24</v>
      </c>
      <c r="F8" s="4" t="s">
        <v>18</v>
      </c>
      <c r="G8" s="4" t="s">
        <v>19</v>
      </c>
      <c r="H8" s="4" t="s">
        <v>18</v>
      </c>
      <c r="I8" s="4">
        <f t="shared" si="0"/>
        <v>3.4930000000000003</v>
      </c>
      <c r="J8" s="4">
        <v>87.325000000000003</v>
      </c>
      <c r="K8" s="4">
        <v>0</v>
      </c>
      <c r="L8" s="4">
        <v>0</v>
      </c>
      <c r="M8" s="4">
        <f t="shared" si="1"/>
        <v>87.325000000000003</v>
      </c>
      <c r="N8" s="4">
        <v>6</v>
      </c>
      <c r="O8" s="5" t="s">
        <v>74</v>
      </c>
    </row>
    <row r="9" spans="1:16" ht="30" customHeight="1" x14ac:dyDescent="0.3">
      <c r="A9" s="4">
        <v>7</v>
      </c>
      <c r="B9" s="4" t="s">
        <v>27</v>
      </c>
      <c r="C9" s="4">
        <v>2221010038</v>
      </c>
      <c r="D9" s="8"/>
      <c r="E9" s="4" t="s">
        <v>17</v>
      </c>
      <c r="F9" s="4" t="s">
        <v>18</v>
      </c>
      <c r="G9" s="4" t="s">
        <v>19</v>
      </c>
      <c r="H9" s="4" t="s">
        <v>18</v>
      </c>
      <c r="I9" s="4">
        <f t="shared" si="0"/>
        <v>3.4249999999999998</v>
      </c>
      <c r="J9" s="4">
        <v>85.625</v>
      </c>
      <c r="K9" s="4">
        <v>0</v>
      </c>
      <c r="L9" s="4">
        <v>1</v>
      </c>
      <c r="M9" s="4">
        <f t="shared" si="1"/>
        <v>86.625</v>
      </c>
      <c r="N9" s="4">
        <v>7</v>
      </c>
      <c r="O9" s="5" t="s">
        <v>74</v>
      </c>
    </row>
    <row r="10" spans="1:16" ht="30" customHeight="1" x14ac:dyDescent="0.3">
      <c r="A10" s="4">
        <v>8</v>
      </c>
      <c r="B10" s="4" t="s">
        <v>28</v>
      </c>
      <c r="C10" s="4">
        <v>2221010002</v>
      </c>
      <c r="D10" s="8"/>
      <c r="E10" s="4" t="s">
        <v>21</v>
      </c>
      <c r="F10" s="4" t="s">
        <v>18</v>
      </c>
      <c r="G10" s="4" t="s">
        <v>19</v>
      </c>
      <c r="H10" s="4" t="s">
        <v>18</v>
      </c>
      <c r="I10" s="4">
        <f t="shared" si="0"/>
        <v>3.43</v>
      </c>
      <c r="J10" s="4">
        <v>85.75</v>
      </c>
      <c r="K10" s="4">
        <v>0</v>
      </c>
      <c r="L10" s="4">
        <v>0</v>
      </c>
      <c r="M10" s="4">
        <f t="shared" si="1"/>
        <v>85.75</v>
      </c>
      <c r="N10" s="4">
        <v>8</v>
      </c>
      <c r="O10" s="5" t="s">
        <v>74</v>
      </c>
    </row>
    <row r="11" spans="1:16" ht="30" customHeight="1" x14ac:dyDescent="0.3">
      <c r="A11" s="4">
        <v>9</v>
      </c>
      <c r="B11" s="4" t="s">
        <v>29</v>
      </c>
      <c r="C11" s="4">
        <v>2221010091</v>
      </c>
      <c r="D11" s="8"/>
      <c r="E11" s="4" t="s">
        <v>30</v>
      </c>
      <c r="F11" s="4" t="s">
        <v>18</v>
      </c>
      <c r="G11" s="4" t="s">
        <v>19</v>
      </c>
      <c r="H11" s="4" t="s">
        <v>18</v>
      </c>
      <c r="I11" s="4">
        <f t="shared" si="0"/>
        <v>3.3889999999999998</v>
      </c>
      <c r="J11" s="4">
        <v>84.724999999999994</v>
      </c>
      <c r="K11" s="4">
        <v>0</v>
      </c>
      <c r="L11" s="4">
        <v>1</v>
      </c>
      <c r="M11" s="4">
        <f t="shared" si="1"/>
        <v>85.724999999999994</v>
      </c>
      <c r="N11" s="4">
        <v>9</v>
      </c>
      <c r="O11" s="5" t="s">
        <v>74</v>
      </c>
    </row>
    <row r="12" spans="1:16" ht="30" customHeight="1" x14ac:dyDescent="0.3">
      <c r="A12" s="4">
        <v>10</v>
      </c>
      <c r="B12" s="4" t="s">
        <v>31</v>
      </c>
      <c r="C12" s="4">
        <v>2221010003</v>
      </c>
      <c r="D12" s="8"/>
      <c r="E12" s="4" t="s">
        <v>21</v>
      </c>
      <c r="F12" s="4" t="s">
        <v>18</v>
      </c>
      <c r="G12" s="4" t="s">
        <v>19</v>
      </c>
      <c r="H12" s="4" t="s">
        <v>18</v>
      </c>
      <c r="I12" s="4">
        <f t="shared" si="0"/>
        <v>3.4239999999999999</v>
      </c>
      <c r="J12" s="4">
        <v>85.6</v>
      </c>
      <c r="K12" s="4">
        <v>0</v>
      </c>
      <c r="L12" s="4">
        <v>0</v>
      </c>
      <c r="M12" s="4">
        <f t="shared" si="1"/>
        <v>85.6</v>
      </c>
      <c r="N12" s="4">
        <v>10</v>
      </c>
      <c r="O12" s="5" t="s">
        <v>74</v>
      </c>
    </row>
    <row r="13" spans="1:16" ht="30" customHeight="1" x14ac:dyDescent="0.3">
      <c r="A13" s="4">
        <v>11</v>
      </c>
      <c r="B13" s="4" t="s">
        <v>32</v>
      </c>
      <c r="C13" s="4">
        <v>2221010041</v>
      </c>
      <c r="D13" s="8"/>
      <c r="E13" s="4" t="s">
        <v>17</v>
      </c>
      <c r="F13" s="4" t="s">
        <v>18</v>
      </c>
      <c r="G13" s="4" t="s">
        <v>19</v>
      </c>
      <c r="H13" s="4" t="s">
        <v>18</v>
      </c>
      <c r="I13" s="4">
        <f t="shared" si="0"/>
        <v>3.3519999999999999</v>
      </c>
      <c r="J13" s="4">
        <v>83.8</v>
      </c>
      <c r="K13" s="4">
        <v>0</v>
      </c>
      <c r="L13" s="4">
        <v>1.25</v>
      </c>
      <c r="M13" s="4">
        <f t="shared" si="1"/>
        <v>85.05</v>
      </c>
      <c r="N13" s="4">
        <v>11</v>
      </c>
      <c r="O13" s="5" t="s">
        <v>74</v>
      </c>
    </row>
    <row r="14" spans="1:16" ht="30" customHeight="1" x14ac:dyDescent="0.3">
      <c r="A14" s="4">
        <v>12</v>
      </c>
      <c r="B14" s="4" t="s">
        <v>33</v>
      </c>
      <c r="C14" s="4">
        <v>2221010019</v>
      </c>
      <c r="D14" s="9"/>
      <c r="E14" s="4" t="s">
        <v>21</v>
      </c>
      <c r="F14" s="4" t="s">
        <v>18</v>
      </c>
      <c r="G14" s="4" t="s">
        <v>19</v>
      </c>
      <c r="H14" s="4" t="s">
        <v>18</v>
      </c>
      <c r="I14" s="4">
        <f t="shared" si="0"/>
        <v>3.3480000000000003</v>
      </c>
      <c r="J14" s="4">
        <v>83.7</v>
      </c>
      <c r="K14" s="4">
        <v>0</v>
      </c>
      <c r="L14" s="4">
        <v>0</v>
      </c>
      <c r="M14" s="4">
        <f t="shared" si="1"/>
        <v>83.7</v>
      </c>
      <c r="N14" s="4">
        <v>12</v>
      </c>
      <c r="O14" s="5" t="s">
        <v>74</v>
      </c>
    </row>
    <row r="15" spans="1:16" ht="30" customHeight="1" x14ac:dyDescent="0.3">
      <c r="A15" s="4">
        <v>13</v>
      </c>
      <c r="B15" s="4" t="s">
        <v>34</v>
      </c>
      <c r="C15" s="4">
        <v>2221020057</v>
      </c>
      <c r="D15" s="7" t="s">
        <v>35</v>
      </c>
      <c r="E15" s="4" t="s">
        <v>36</v>
      </c>
      <c r="F15" s="4" t="s">
        <v>18</v>
      </c>
      <c r="G15" s="4" t="s">
        <v>19</v>
      </c>
      <c r="H15" s="4" t="s">
        <v>18</v>
      </c>
      <c r="I15" s="4">
        <f t="shared" si="0"/>
        <v>3.75</v>
      </c>
      <c r="J15" s="4">
        <v>93.75</v>
      </c>
      <c r="K15" s="4">
        <v>0</v>
      </c>
      <c r="L15" s="4">
        <v>0.75</v>
      </c>
      <c r="M15" s="4">
        <f t="shared" si="1"/>
        <v>94.5</v>
      </c>
      <c r="N15" s="4">
        <v>1</v>
      </c>
      <c r="O15" s="5" t="s">
        <v>73</v>
      </c>
    </row>
    <row r="16" spans="1:16" ht="30" customHeight="1" x14ac:dyDescent="0.3">
      <c r="A16" s="4">
        <v>14</v>
      </c>
      <c r="B16" s="4" t="s">
        <v>37</v>
      </c>
      <c r="C16" s="4">
        <v>2221020099</v>
      </c>
      <c r="D16" s="8"/>
      <c r="E16" s="4" t="s">
        <v>38</v>
      </c>
      <c r="F16" s="4" t="s">
        <v>18</v>
      </c>
      <c r="G16" s="4" t="s">
        <v>19</v>
      </c>
      <c r="H16" s="4" t="s">
        <v>18</v>
      </c>
      <c r="I16" s="4">
        <f t="shared" si="0"/>
        <v>3.6660000000000004</v>
      </c>
      <c r="J16" s="4">
        <v>91.65</v>
      </c>
      <c r="K16" s="4">
        <v>0</v>
      </c>
      <c r="L16" s="4">
        <v>1.5</v>
      </c>
      <c r="M16" s="4">
        <f t="shared" si="1"/>
        <v>93.15</v>
      </c>
      <c r="N16" s="4">
        <v>2</v>
      </c>
      <c r="O16" s="5" t="s">
        <v>73</v>
      </c>
    </row>
    <row r="17" spans="1:15" ht="30" customHeight="1" x14ac:dyDescent="0.3">
      <c r="A17" s="4">
        <v>15</v>
      </c>
      <c r="B17" s="4" t="s">
        <v>39</v>
      </c>
      <c r="C17" s="4">
        <v>2221020070</v>
      </c>
      <c r="D17" s="8"/>
      <c r="E17" s="4" t="s">
        <v>40</v>
      </c>
      <c r="F17" s="4" t="s">
        <v>18</v>
      </c>
      <c r="G17" s="4" t="s">
        <v>19</v>
      </c>
      <c r="H17" s="4" t="s">
        <v>18</v>
      </c>
      <c r="I17" s="4">
        <f t="shared" si="0"/>
        <v>3.5639999999999996</v>
      </c>
      <c r="J17" s="4">
        <v>89.1</v>
      </c>
      <c r="K17" s="4">
        <v>0</v>
      </c>
      <c r="L17" s="4">
        <v>2.5</v>
      </c>
      <c r="M17" s="4">
        <f t="shared" si="1"/>
        <v>91.6</v>
      </c>
      <c r="N17" s="4">
        <v>3</v>
      </c>
      <c r="O17" s="5" t="s">
        <v>74</v>
      </c>
    </row>
    <row r="18" spans="1:15" ht="30" customHeight="1" x14ac:dyDescent="0.3">
      <c r="A18" s="4">
        <v>16</v>
      </c>
      <c r="B18" s="4" t="s">
        <v>41</v>
      </c>
      <c r="C18" s="4">
        <v>2221020043</v>
      </c>
      <c r="D18" s="8"/>
      <c r="E18" s="4" t="s">
        <v>42</v>
      </c>
      <c r="F18" s="4" t="s">
        <v>18</v>
      </c>
      <c r="G18" s="4" t="s">
        <v>19</v>
      </c>
      <c r="H18" s="4" t="s">
        <v>18</v>
      </c>
      <c r="I18" s="4">
        <f t="shared" si="0"/>
        <v>3.5810000000000004</v>
      </c>
      <c r="J18" s="4">
        <v>89.525000000000006</v>
      </c>
      <c r="K18" s="4">
        <v>0</v>
      </c>
      <c r="L18" s="4">
        <v>0</v>
      </c>
      <c r="M18" s="4">
        <f t="shared" si="1"/>
        <v>89.525000000000006</v>
      </c>
      <c r="N18" s="4">
        <v>4</v>
      </c>
      <c r="O18" s="5" t="s">
        <v>74</v>
      </c>
    </row>
    <row r="19" spans="1:15" ht="30" customHeight="1" x14ac:dyDescent="0.3">
      <c r="A19" s="4">
        <v>17</v>
      </c>
      <c r="B19" s="4" t="s">
        <v>43</v>
      </c>
      <c r="C19" s="4">
        <v>2221020001</v>
      </c>
      <c r="D19" s="8"/>
      <c r="E19" s="4" t="s">
        <v>44</v>
      </c>
      <c r="F19" s="4" t="s">
        <v>18</v>
      </c>
      <c r="G19" s="4" t="s">
        <v>19</v>
      </c>
      <c r="H19" s="4" t="s">
        <v>18</v>
      </c>
      <c r="I19" s="4">
        <f t="shared" si="0"/>
        <v>3.5030000000000001</v>
      </c>
      <c r="J19" s="4">
        <v>87.575000000000003</v>
      </c>
      <c r="K19" s="4">
        <v>0</v>
      </c>
      <c r="L19" s="4">
        <v>0</v>
      </c>
      <c r="M19" s="4">
        <f t="shared" si="1"/>
        <v>87.575000000000003</v>
      </c>
      <c r="N19" s="4">
        <v>5</v>
      </c>
      <c r="O19" s="5" t="s">
        <v>74</v>
      </c>
    </row>
    <row r="20" spans="1:15" ht="30" customHeight="1" x14ac:dyDescent="0.3">
      <c r="A20" s="4">
        <v>18</v>
      </c>
      <c r="B20" s="4" t="s">
        <v>45</v>
      </c>
      <c r="C20" s="4">
        <v>2221020058</v>
      </c>
      <c r="D20" s="8"/>
      <c r="E20" s="4" t="s">
        <v>36</v>
      </c>
      <c r="F20" s="4" t="s">
        <v>18</v>
      </c>
      <c r="G20" s="4" t="s">
        <v>19</v>
      </c>
      <c r="H20" s="4" t="s">
        <v>18</v>
      </c>
      <c r="I20" s="4">
        <f t="shared" si="0"/>
        <v>3.4760000000000004</v>
      </c>
      <c r="J20" s="4">
        <v>86.9</v>
      </c>
      <c r="K20" s="4">
        <v>0</v>
      </c>
      <c r="L20" s="4">
        <v>0.5</v>
      </c>
      <c r="M20" s="4">
        <f t="shared" si="1"/>
        <v>87.4</v>
      </c>
      <c r="N20" s="4">
        <v>6</v>
      </c>
      <c r="O20" s="5" t="s">
        <v>74</v>
      </c>
    </row>
    <row r="21" spans="1:15" ht="30" customHeight="1" x14ac:dyDescent="0.3">
      <c r="A21" s="4">
        <v>19</v>
      </c>
      <c r="B21" s="4" t="s">
        <v>46</v>
      </c>
      <c r="C21" s="4">
        <v>2221020028</v>
      </c>
      <c r="D21" s="8"/>
      <c r="E21" s="4" t="s">
        <v>44</v>
      </c>
      <c r="F21" s="4" t="s">
        <v>18</v>
      </c>
      <c r="G21" s="4" t="s">
        <v>19</v>
      </c>
      <c r="H21" s="4" t="s">
        <v>18</v>
      </c>
      <c r="I21" s="4">
        <f t="shared" si="0"/>
        <v>3.4789999999999996</v>
      </c>
      <c r="J21" s="4">
        <v>86.974999999999994</v>
      </c>
      <c r="K21" s="4">
        <v>0</v>
      </c>
      <c r="L21" s="4">
        <v>0</v>
      </c>
      <c r="M21" s="4">
        <f t="shared" si="1"/>
        <v>86.974999999999994</v>
      </c>
      <c r="N21" s="4">
        <v>7</v>
      </c>
      <c r="O21" s="5" t="s">
        <v>74</v>
      </c>
    </row>
    <row r="22" spans="1:15" ht="30" customHeight="1" x14ac:dyDescent="0.3">
      <c r="A22" s="4">
        <v>20</v>
      </c>
      <c r="B22" s="4" t="s">
        <v>47</v>
      </c>
      <c r="C22" s="4">
        <v>2221020050</v>
      </c>
      <c r="D22" s="8"/>
      <c r="E22" s="4" t="s">
        <v>42</v>
      </c>
      <c r="F22" s="4" t="s">
        <v>18</v>
      </c>
      <c r="G22" s="4" t="s">
        <v>19</v>
      </c>
      <c r="H22" s="4" t="s">
        <v>18</v>
      </c>
      <c r="I22" s="4">
        <f t="shared" si="0"/>
        <v>3.367</v>
      </c>
      <c r="J22" s="4">
        <v>84.174999999999997</v>
      </c>
      <c r="K22" s="4">
        <v>0</v>
      </c>
      <c r="L22" s="4">
        <v>0</v>
      </c>
      <c r="M22" s="4">
        <f t="shared" si="1"/>
        <v>84.174999999999997</v>
      </c>
      <c r="N22" s="4">
        <v>8</v>
      </c>
      <c r="O22" s="5" t="s">
        <v>74</v>
      </c>
    </row>
    <row r="23" spans="1:15" ht="30" customHeight="1" x14ac:dyDescent="0.3">
      <c r="A23" s="4">
        <v>21</v>
      </c>
      <c r="B23" s="4" t="s">
        <v>48</v>
      </c>
      <c r="C23" s="4">
        <v>2221020009</v>
      </c>
      <c r="D23" s="8"/>
      <c r="E23" s="4" t="s">
        <v>44</v>
      </c>
      <c r="F23" s="4" t="s">
        <v>18</v>
      </c>
      <c r="G23" s="4" t="s">
        <v>19</v>
      </c>
      <c r="H23" s="4" t="s">
        <v>18</v>
      </c>
      <c r="I23" s="4">
        <f t="shared" si="0"/>
        <v>3.3660000000000001</v>
      </c>
      <c r="J23" s="4">
        <v>84.15</v>
      </c>
      <c r="K23" s="4">
        <v>0</v>
      </c>
      <c r="L23" s="4">
        <v>0</v>
      </c>
      <c r="M23" s="4">
        <f t="shared" si="1"/>
        <v>84.15</v>
      </c>
      <c r="N23" s="4">
        <v>9</v>
      </c>
      <c r="O23" s="5" t="s">
        <v>74</v>
      </c>
    </row>
    <row r="24" spans="1:15" ht="30" customHeight="1" x14ac:dyDescent="0.3">
      <c r="A24" s="4">
        <v>22</v>
      </c>
      <c r="B24" s="4" t="s">
        <v>49</v>
      </c>
      <c r="C24" s="4">
        <v>2221020027</v>
      </c>
      <c r="D24" s="8"/>
      <c r="E24" s="4" t="s">
        <v>44</v>
      </c>
      <c r="F24" s="4" t="s">
        <v>18</v>
      </c>
      <c r="G24" s="4" t="s">
        <v>19</v>
      </c>
      <c r="H24" s="4" t="s">
        <v>18</v>
      </c>
      <c r="I24" s="4">
        <f t="shared" si="0"/>
        <v>3.2560000000000002</v>
      </c>
      <c r="J24" s="4">
        <v>81.400000000000006</v>
      </c>
      <c r="K24" s="4">
        <v>0</v>
      </c>
      <c r="L24" s="4">
        <v>1.25</v>
      </c>
      <c r="M24" s="4">
        <f t="shared" si="1"/>
        <v>82.65</v>
      </c>
      <c r="N24" s="4">
        <v>10</v>
      </c>
      <c r="O24" s="5" t="s">
        <v>74</v>
      </c>
    </row>
    <row r="25" spans="1:15" ht="30" customHeight="1" x14ac:dyDescent="0.3">
      <c r="A25" s="4">
        <v>23</v>
      </c>
      <c r="B25" s="4" t="s">
        <v>50</v>
      </c>
      <c r="C25" s="4">
        <v>2221020110</v>
      </c>
      <c r="D25" s="8"/>
      <c r="E25" s="4" t="s">
        <v>38</v>
      </c>
      <c r="F25" s="4" t="s">
        <v>18</v>
      </c>
      <c r="G25" s="4" t="s">
        <v>19</v>
      </c>
      <c r="H25" s="4" t="s">
        <v>18</v>
      </c>
      <c r="I25" s="4">
        <f t="shared" si="0"/>
        <v>3.2889999999999997</v>
      </c>
      <c r="J25" s="4">
        <v>82.224999999999994</v>
      </c>
      <c r="K25" s="4">
        <v>0</v>
      </c>
      <c r="L25" s="4">
        <v>0.25</v>
      </c>
      <c r="M25" s="4">
        <f t="shared" si="1"/>
        <v>82.474999999999994</v>
      </c>
      <c r="N25" s="4">
        <v>11</v>
      </c>
      <c r="O25" s="5" t="s">
        <v>74</v>
      </c>
    </row>
    <row r="26" spans="1:15" ht="30" customHeight="1" x14ac:dyDescent="0.3">
      <c r="A26" s="4">
        <v>24</v>
      </c>
      <c r="B26" s="4" t="s">
        <v>51</v>
      </c>
      <c r="C26" s="4">
        <v>2221020071</v>
      </c>
      <c r="D26" s="8"/>
      <c r="E26" s="4" t="s">
        <v>52</v>
      </c>
      <c r="F26" s="4" t="s">
        <v>18</v>
      </c>
      <c r="G26" s="4" t="s">
        <v>19</v>
      </c>
      <c r="H26" s="4" t="s">
        <v>18</v>
      </c>
      <c r="I26" s="4">
        <f t="shared" si="0"/>
        <v>3.2880000000000003</v>
      </c>
      <c r="J26" s="4">
        <v>82.2</v>
      </c>
      <c r="K26" s="4">
        <v>0</v>
      </c>
      <c r="L26" s="4">
        <v>0</v>
      </c>
      <c r="M26" s="4">
        <f t="shared" si="1"/>
        <v>82.2</v>
      </c>
      <c r="N26" s="4">
        <v>12</v>
      </c>
      <c r="O26" s="5" t="s">
        <v>74</v>
      </c>
    </row>
    <row r="27" spans="1:15" ht="30" customHeight="1" x14ac:dyDescent="0.3">
      <c r="A27" s="4">
        <v>25</v>
      </c>
      <c r="B27" s="4" t="s">
        <v>53</v>
      </c>
      <c r="C27" s="4">
        <v>2221020042</v>
      </c>
      <c r="D27" s="9"/>
      <c r="E27" s="4" t="s">
        <v>36</v>
      </c>
      <c r="F27" s="4" t="s">
        <v>18</v>
      </c>
      <c r="G27" s="4" t="s">
        <v>19</v>
      </c>
      <c r="H27" s="4" t="s">
        <v>18</v>
      </c>
      <c r="I27" s="4">
        <f t="shared" si="0"/>
        <v>3.218</v>
      </c>
      <c r="J27" s="4">
        <v>80.45</v>
      </c>
      <c r="K27" s="4">
        <v>0</v>
      </c>
      <c r="L27" s="4">
        <v>0</v>
      </c>
      <c r="M27" s="4">
        <f t="shared" si="1"/>
        <v>80.45</v>
      </c>
      <c r="N27" s="4">
        <v>13</v>
      </c>
      <c r="O27" s="5" t="s">
        <v>74</v>
      </c>
    </row>
    <row r="28" spans="1:15" ht="30" customHeight="1" x14ac:dyDescent="0.3">
      <c r="A28" s="4">
        <v>26</v>
      </c>
      <c r="B28" s="4" t="s">
        <v>54</v>
      </c>
      <c r="C28" s="4">
        <v>2221030020</v>
      </c>
      <c r="D28" s="7" t="s">
        <v>55</v>
      </c>
      <c r="E28" s="4" t="s">
        <v>56</v>
      </c>
      <c r="F28" s="4" t="s">
        <v>18</v>
      </c>
      <c r="G28" s="4" t="s">
        <v>19</v>
      </c>
      <c r="H28" s="4" t="s">
        <v>18</v>
      </c>
      <c r="I28" s="4">
        <v>3.6920000000000002</v>
      </c>
      <c r="J28" s="4">
        <f t="shared" ref="J28:J40" si="2">I28*25</f>
        <v>92.300000000000011</v>
      </c>
      <c r="K28" s="4">
        <v>0</v>
      </c>
      <c r="L28" s="4">
        <v>1</v>
      </c>
      <c r="M28" s="4">
        <f t="shared" si="1"/>
        <v>93.300000000000011</v>
      </c>
      <c r="N28" s="4">
        <v>1</v>
      </c>
      <c r="O28" s="6" t="s">
        <v>73</v>
      </c>
    </row>
    <row r="29" spans="1:15" ht="30" customHeight="1" x14ac:dyDescent="0.3">
      <c r="A29" s="4">
        <v>27</v>
      </c>
      <c r="B29" s="4" t="s">
        <v>57</v>
      </c>
      <c r="C29" s="4">
        <v>2221030035</v>
      </c>
      <c r="D29" s="8"/>
      <c r="E29" s="4" t="s">
        <v>58</v>
      </c>
      <c r="F29" s="4" t="s">
        <v>18</v>
      </c>
      <c r="G29" s="4" t="s">
        <v>19</v>
      </c>
      <c r="H29" s="4" t="s">
        <v>18</v>
      </c>
      <c r="I29" s="4">
        <v>3.66</v>
      </c>
      <c r="J29" s="4">
        <f t="shared" si="2"/>
        <v>91.5</v>
      </c>
      <c r="K29" s="4">
        <v>0</v>
      </c>
      <c r="L29" s="4">
        <v>1.5</v>
      </c>
      <c r="M29" s="4">
        <f t="shared" si="1"/>
        <v>93</v>
      </c>
      <c r="N29" s="4">
        <v>2</v>
      </c>
      <c r="O29" s="5" t="s">
        <v>74</v>
      </c>
    </row>
    <row r="30" spans="1:15" ht="30" customHeight="1" x14ac:dyDescent="0.3">
      <c r="A30" s="4">
        <v>28</v>
      </c>
      <c r="B30" s="4" t="s">
        <v>59</v>
      </c>
      <c r="C30" s="4">
        <v>2221030034</v>
      </c>
      <c r="D30" s="8"/>
      <c r="E30" s="4" t="s">
        <v>58</v>
      </c>
      <c r="F30" s="4" t="s">
        <v>18</v>
      </c>
      <c r="G30" s="4" t="s">
        <v>19</v>
      </c>
      <c r="H30" s="4" t="s">
        <v>18</v>
      </c>
      <c r="I30" s="4">
        <v>3.6579999999999999</v>
      </c>
      <c r="J30" s="4">
        <f t="shared" si="2"/>
        <v>91.45</v>
      </c>
      <c r="K30" s="4">
        <v>0</v>
      </c>
      <c r="L30" s="4">
        <v>0</v>
      </c>
      <c r="M30" s="4">
        <f t="shared" si="1"/>
        <v>91.45</v>
      </c>
      <c r="N30" s="4">
        <v>3</v>
      </c>
      <c r="O30" s="5" t="s">
        <v>74</v>
      </c>
    </row>
    <row r="31" spans="1:15" ht="30" customHeight="1" x14ac:dyDescent="0.3">
      <c r="A31" s="4">
        <v>29</v>
      </c>
      <c r="B31" s="4" t="s">
        <v>60</v>
      </c>
      <c r="C31" s="4">
        <v>2221030017</v>
      </c>
      <c r="D31" s="8"/>
      <c r="E31" s="4" t="s">
        <v>56</v>
      </c>
      <c r="F31" s="4" t="s">
        <v>18</v>
      </c>
      <c r="G31" s="4" t="s">
        <v>19</v>
      </c>
      <c r="H31" s="4" t="s">
        <v>18</v>
      </c>
      <c r="I31" s="4">
        <v>3.6389999999999998</v>
      </c>
      <c r="J31" s="4">
        <f t="shared" si="2"/>
        <v>90.974999999999994</v>
      </c>
      <c r="K31" s="4">
        <v>0</v>
      </c>
      <c r="L31" s="4">
        <v>0.25</v>
      </c>
      <c r="M31" s="4">
        <f t="shared" si="1"/>
        <v>91.224999999999994</v>
      </c>
      <c r="N31" s="4">
        <v>4</v>
      </c>
      <c r="O31" s="5" t="s">
        <v>74</v>
      </c>
    </row>
    <row r="32" spans="1:15" ht="30" customHeight="1" x14ac:dyDescent="0.3">
      <c r="A32" s="4">
        <v>30</v>
      </c>
      <c r="B32" s="4" t="s">
        <v>61</v>
      </c>
      <c r="C32" s="4">
        <v>2221030046</v>
      </c>
      <c r="D32" s="8"/>
      <c r="E32" s="4" t="s">
        <v>58</v>
      </c>
      <c r="F32" s="4" t="s">
        <v>18</v>
      </c>
      <c r="G32" s="4" t="s">
        <v>19</v>
      </c>
      <c r="H32" s="4" t="s">
        <v>18</v>
      </c>
      <c r="I32" s="4">
        <v>3.593</v>
      </c>
      <c r="J32" s="4">
        <f t="shared" si="2"/>
        <v>89.825000000000003</v>
      </c>
      <c r="K32" s="4">
        <v>0</v>
      </c>
      <c r="L32" s="4">
        <v>0</v>
      </c>
      <c r="M32" s="4">
        <f t="shared" si="1"/>
        <v>89.825000000000003</v>
      </c>
      <c r="N32" s="4">
        <v>5</v>
      </c>
      <c r="O32" s="5" t="s">
        <v>74</v>
      </c>
    </row>
    <row r="33" spans="1:15" ht="30" customHeight="1" x14ac:dyDescent="0.3">
      <c r="A33" s="4">
        <v>31</v>
      </c>
      <c r="B33" s="4" t="s">
        <v>62</v>
      </c>
      <c r="C33" s="4">
        <v>2221030011</v>
      </c>
      <c r="D33" s="8"/>
      <c r="E33" s="4" t="s">
        <v>56</v>
      </c>
      <c r="F33" s="4" t="s">
        <v>18</v>
      </c>
      <c r="G33" s="4" t="s">
        <v>19</v>
      </c>
      <c r="H33" s="4" t="s">
        <v>18</v>
      </c>
      <c r="I33" s="4">
        <v>3.5419999999999998</v>
      </c>
      <c r="J33" s="4">
        <f t="shared" si="2"/>
        <v>88.55</v>
      </c>
      <c r="K33" s="4">
        <v>0</v>
      </c>
      <c r="L33" s="4">
        <v>0.5</v>
      </c>
      <c r="M33" s="4">
        <f t="shared" si="1"/>
        <v>89.05</v>
      </c>
      <c r="N33" s="4">
        <v>6</v>
      </c>
      <c r="O33" s="5" t="s">
        <v>74</v>
      </c>
    </row>
    <row r="34" spans="1:15" ht="30" customHeight="1" x14ac:dyDescent="0.3">
      <c r="A34" s="4">
        <v>32</v>
      </c>
      <c r="B34" s="4" t="s">
        <v>63</v>
      </c>
      <c r="C34" s="4">
        <v>2221030030</v>
      </c>
      <c r="D34" s="8"/>
      <c r="E34" s="4" t="s">
        <v>56</v>
      </c>
      <c r="F34" s="4" t="s">
        <v>18</v>
      </c>
      <c r="G34" s="4" t="s">
        <v>19</v>
      </c>
      <c r="H34" s="4" t="s">
        <v>18</v>
      </c>
      <c r="I34" s="4">
        <v>3.52</v>
      </c>
      <c r="J34" s="4">
        <f t="shared" si="2"/>
        <v>88</v>
      </c>
      <c r="K34" s="4">
        <v>0</v>
      </c>
      <c r="L34" s="4">
        <v>0.75</v>
      </c>
      <c r="M34" s="4">
        <f t="shared" si="1"/>
        <v>88.75</v>
      </c>
      <c r="N34" s="4">
        <v>7</v>
      </c>
      <c r="O34" s="5" t="s">
        <v>74</v>
      </c>
    </row>
    <row r="35" spans="1:15" ht="30" customHeight="1" x14ac:dyDescent="0.3">
      <c r="A35" s="4">
        <v>33</v>
      </c>
      <c r="B35" s="4" t="s">
        <v>64</v>
      </c>
      <c r="C35" s="4">
        <v>2221030016</v>
      </c>
      <c r="D35" s="8"/>
      <c r="E35" s="4" t="s">
        <v>56</v>
      </c>
      <c r="F35" s="4" t="s">
        <v>18</v>
      </c>
      <c r="G35" s="4" t="s">
        <v>19</v>
      </c>
      <c r="H35" s="4" t="s">
        <v>18</v>
      </c>
      <c r="I35" s="4">
        <v>3.524</v>
      </c>
      <c r="J35" s="4">
        <f t="shared" si="2"/>
        <v>88.1</v>
      </c>
      <c r="K35" s="4">
        <v>0</v>
      </c>
      <c r="L35" s="4">
        <v>0.25</v>
      </c>
      <c r="M35" s="4">
        <f t="shared" si="1"/>
        <v>88.35</v>
      </c>
      <c r="N35" s="4">
        <v>8</v>
      </c>
      <c r="O35" s="5" t="s">
        <v>74</v>
      </c>
    </row>
    <row r="36" spans="1:15" ht="30" customHeight="1" x14ac:dyDescent="0.3">
      <c r="A36" s="4">
        <v>34</v>
      </c>
      <c r="B36" s="4" t="s">
        <v>65</v>
      </c>
      <c r="C36" s="4">
        <v>2221030107</v>
      </c>
      <c r="D36" s="8"/>
      <c r="E36" s="4" t="s">
        <v>66</v>
      </c>
      <c r="F36" s="4" t="s">
        <v>18</v>
      </c>
      <c r="G36" s="4" t="s">
        <v>19</v>
      </c>
      <c r="H36" s="4" t="s">
        <v>18</v>
      </c>
      <c r="I36" s="4">
        <v>3.5019999999999998</v>
      </c>
      <c r="J36" s="4">
        <f t="shared" si="2"/>
        <v>87.55</v>
      </c>
      <c r="K36" s="4">
        <v>0</v>
      </c>
      <c r="L36" s="4">
        <v>0.75</v>
      </c>
      <c r="M36" s="4">
        <f t="shared" si="1"/>
        <v>88.3</v>
      </c>
      <c r="N36" s="4">
        <v>9</v>
      </c>
      <c r="O36" s="5" t="s">
        <v>74</v>
      </c>
    </row>
    <row r="37" spans="1:15" ht="30" customHeight="1" x14ac:dyDescent="0.3">
      <c r="A37" s="4">
        <v>35</v>
      </c>
      <c r="B37" s="4" t="s">
        <v>67</v>
      </c>
      <c r="C37" s="4">
        <v>2221030118</v>
      </c>
      <c r="D37" s="8"/>
      <c r="E37" s="4" t="s">
        <v>66</v>
      </c>
      <c r="F37" s="4" t="s">
        <v>18</v>
      </c>
      <c r="G37" s="4" t="s">
        <v>19</v>
      </c>
      <c r="H37" s="4" t="s">
        <v>18</v>
      </c>
      <c r="I37" s="4">
        <v>3.488</v>
      </c>
      <c r="J37" s="4">
        <f t="shared" si="2"/>
        <v>87.2</v>
      </c>
      <c r="K37" s="4">
        <v>0</v>
      </c>
      <c r="L37" s="4">
        <v>1</v>
      </c>
      <c r="M37" s="4">
        <f t="shared" si="1"/>
        <v>88.2</v>
      </c>
      <c r="N37" s="4">
        <v>10</v>
      </c>
      <c r="O37" s="5" t="s">
        <v>74</v>
      </c>
    </row>
    <row r="38" spans="1:15" ht="30" customHeight="1" x14ac:dyDescent="0.3">
      <c r="A38" s="4">
        <v>36</v>
      </c>
      <c r="B38" s="4" t="s">
        <v>68</v>
      </c>
      <c r="C38" s="4">
        <v>2221030070</v>
      </c>
      <c r="D38" s="8"/>
      <c r="E38" s="4" t="s">
        <v>69</v>
      </c>
      <c r="F38" s="4" t="s">
        <v>18</v>
      </c>
      <c r="G38" s="4" t="s">
        <v>19</v>
      </c>
      <c r="H38" s="4" t="s">
        <v>18</v>
      </c>
      <c r="I38" s="4">
        <v>3.4910000000000001</v>
      </c>
      <c r="J38" s="4">
        <f t="shared" si="2"/>
        <v>87.275000000000006</v>
      </c>
      <c r="K38" s="4">
        <v>0</v>
      </c>
      <c r="L38" s="4">
        <v>0.25</v>
      </c>
      <c r="M38" s="4">
        <f t="shared" si="1"/>
        <v>87.525000000000006</v>
      </c>
      <c r="N38" s="4">
        <v>11</v>
      </c>
      <c r="O38" s="5" t="s">
        <v>74</v>
      </c>
    </row>
    <row r="39" spans="1:15" ht="30" customHeight="1" x14ac:dyDescent="0.3">
      <c r="A39" s="4">
        <v>37</v>
      </c>
      <c r="B39" s="4" t="s">
        <v>70</v>
      </c>
      <c r="C39" s="4">
        <v>2221030045</v>
      </c>
      <c r="D39" s="8"/>
      <c r="E39" s="4" t="s">
        <v>58</v>
      </c>
      <c r="F39" s="4" t="s">
        <v>18</v>
      </c>
      <c r="G39" s="4" t="s">
        <v>19</v>
      </c>
      <c r="H39" s="4" t="s">
        <v>18</v>
      </c>
      <c r="I39" s="4">
        <v>3.4689999999999999</v>
      </c>
      <c r="J39" s="4">
        <f t="shared" si="2"/>
        <v>86.724999999999994</v>
      </c>
      <c r="K39" s="4">
        <v>0</v>
      </c>
      <c r="L39" s="4">
        <v>0.25</v>
      </c>
      <c r="M39" s="4">
        <f t="shared" si="1"/>
        <v>86.974999999999994</v>
      </c>
      <c r="N39" s="4">
        <v>12</v>
      </c>
      <c r="O39" s="5" t="s">
        <v>74</v>
      </c>
    </row>
    <row r="40" spans="1:15" ht="30" customHeight="1" x14ac:dyDescent="0.3">
      <c r="A40" s="4">
        <v>38</v>
      </c>
      <c r="B40" s="4" t="s">
        <v>71</v>
      </c>
      <c r="C40" s="4">
        <v>2221030010</v>
      </c>
      <c r="D40" s="9"/>
      <c r="E40" s="4" t="s">
        <v>72</v>
      </c>
      <c r="F40" s="4" t="s">
        <v>18</v>
      </c>
      <c r="G40" s="4" t="s">
        <v>19</v>
      </c>
      <c r="H40" s="4" t="s">
        <v>18</v>
      </c>
      <c r="I40" s="4">
        <v>3.4569999999999999</v>
      </c>
      <c r="J40" s="4">
        <f t="shared" si="2"/>
        <v>86.424999999999997</v>
      </c>
      <c r="K40" s="4">
        <v>0</v>
      </c>
      <c r="L40" s="4">
        <v>0</v>
      </c>
      <c r="M40" s="4">
        <f t="shared" si="1"/>
        <v>86.424999999999997</v>
      </c>
      <c r="N40" s="4">
        <v>13</v>
      </c>
      <c r="O40" s="5" t="s">
        <v>74</v>
      </c>
    </row>
  </sheetData>
  <sortState xmlns:xlrd2="http://schemas.microsoft.com/office/spreadsheetml/2017/richdata2" ref="A3:O14">
    <sortCondition descending="1" ref="M3:M14"/>
  </sortState>
  <mergeCells count="4">
    <mergeCell ref="D28:D40"/>
    <mergeCell ref="A1:O1"/>
    <mergeCell ref="D3:D14"/>
    <mergeCell ref="D15:D27"/>
  </mergeCells>
  <phoneticPr fontId="7" type="noConversion"/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 Zhou</dc:creator>
  <cp:lastModifiedBy>Y Z</cp:lastModifiedBy>
  <cp:lastPrinted>2025-08-28T01:36:07Z</cp:lastPrinted>
  <dcterms:created xsi:type="dcterms:W3CDTF">2015-06-05T18:19:00Z</dcterms:created>
  <dcterms:modified xsi:type="dcterms:W3CDTF">2025-08-28T03:17:03Z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F85F649C011E46F9BBEA865159A34F5C_12</vt:lpwstr>
  </property>
  <property fmtid="{D5CDD505-2E9C-101B-9397-08002B2CF9AE}" pid="3" name="KSOProductBuildVer">
    <vt:lpwstr>2052-12.1.0.22529</vt:lpwstr>
  </property>
</Properties>
</file>